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456" windowHeight="108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<sst xmlns="http://schemas.openxmlformats.org/spreadsheetml/2006/main" count="72" uniqueCount="58">
  <si>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企业年末净资产</t>
  </si>
  <si>
    <t>企业年末净资产</t>
  </si>
  <si>
    <t>实际执行数</t>
  </si>
  <si>
    <t>分值</t>
  </si>
  <si>
    <t>得分</t>
  </si>
  <si>
    <t>（1）</t>
  </si>
  <si>
    <t>（2）</t>
  </si>
  <si>
    <t>（4）</t>
  </si>
  <si>
    <t>实际上缴额</t>
  </si>
  <si>
    <t>全部企业上缴额</t>
  </si>
  <si>
    <t>占比</t>
  </si>
  <si>
    <t>企业年初净资产</t>
  </si>
  <si>
    <t>企业累计资本投入</t>
  </si>
  <si>
    <t>合计得分</t>
  </si>
  <si>
    <t>（1）/（2）&gt;=1得5分，否则0分</t>
  </si>
  <si>
    <t>单位：元</t>
  </si>
  <si>
    <t>（5）</t>
  </si>
  <si>
    <t>=(3)*(4)</t>
  </si>
  <si>
    <t>（3）</t>
  </si>
  <si>
    <t>【（1）-（2）】/（2）/（3）*（4）</t>
  </si>
  <si>
    <t>企业人均数</t>
  </si>
  <si>
    <t>单位负责人签字：              本人承诺，上述表中所填写的有关我单位数字均真实准确。</t>
  </si>
  <si>
    <t>上缴企业平均回报率</t>
  </si>
  <si>
    <t>投资回报率</t>
  </si>
  <si>
    <t>监事会报告一份3分</t>
  </si>
  <si>
    <t>全部企业平均值</t>
  </si>
  <si>
    <t>全部企业年度净资产平均增值率</t>
  </si>
  <si>
    <t>2、全年上缴研究院利润情况</t>
  </si>
  <si>
    <t>3、年度社会贡献度</t>
  </si>
  <si>
    <t>1.1 年收入（主营及其他业务收入）</t>
  </si>
  <si>
    <t>1.2 年到款（销售到款及服务到款）</t>
  </si>
  <si>
    <t>1.3 年净利润</t>
  </si>
  <si>
    <t>2.1 实际上缴额</t>
  </si>
  <si>
    <t>2.2 投资回报率（上缴额/研究院投资额）</t>
  </si>
  <si>
    <t>4.1 股东会</t>
  </si>
  <si>
    <t>4.2 董事会</t>
  </si>
  <si>
    <t>4.3 监事会</t>
  </si>
  <si>
    <t>4、全年“三会”履职情况</t>
  </si>
  <si>
    <t>5、国有资产保值情况</t>
  </si>
  <si>
    <t>5.1 年度净资产增值率</t>
  </si>
  <si>
    <t>5.2 净资产累计保值率</t>
  </si>
  <si>
    <t>6、软实力提升情况</t>
  </si>
  <si>
    <t>比值</t>
  </si>
  <si>
    <t>=(2)/(1)*100%</t>
  </si>
  <si>
    <t>上年数</t>
  </si>
  <si>
    <r>
      <t>投资企业：</t>
    </r>
    <r>
      <rPr>
        <sz val="12"/>
        <color indexed="10"/>
        <rFont val="仿宋_GB2312"/>
        <family val="3"/>
      </rPr>
      <t>XXXXXX</t>
    </r>
  </si>
  <si>
    <t>由资产管理公司根据上年考评填报数字填写</t>
  </si>
  <si>
    <r>
      <t>3.1 全年人均产值（年末职工人数</t>
    </r>
    <r>
      <rPr>
        <sz val="12"/>
        <color indexed="10"/>
        <rFont val="仿宋_GB2312"/>
        <family val="3"/>
      </rPr>
      <t>？？？</t>
    </r>
    <r>
      <rPr>
        <sz val="12"/>
        <rFont val="仿宋_GB2312"/>
        <family val="3"/>
      </rPr>
      <t xml:space="preserve"> 人）</t>
    </r>
  </si>
  <si>
    <r>
      <t>3.2 人均上缴税费（全年上缴税费</t>
    </r>
    <r>
      <rPr>
        <sz val="12"/>
        <color indexed="10"/>
        <rFont val="仿宋_GB2312"/>
        <family val="3"/>
      </rPr>
      <t>？？？</t>
    </r>
    <r>
      <rPr>
        <sz val="12"/>
        <rFont val="仿宋_GB2312"/>
        <family val="3"/>
      </rPr>
      <t>元）</t>
    </r>
  </si>
  <si>
    <t>增长率</t>
  </si>
  <si>
    <t>1、主要经济指标增长情况</t>
  </si>
  <si>
    <t>请描述企业2016年度获得的奖项、专利、资格、认证等</t>
  </si>
  <si>
    <t>（1）/（2）&gt;=1得10分</t>
  </si>
  <si>
    <t>得分</t>
  </si>
  <si>
    <t>股东会决议一份3分、年度财务预决算一份2分</t>
  </si>
  <si>
    <t>董事会决议一份3分、年度董事会报告一份1分</t>
  </si>
  <si>
    <t>合肥物质院2018年度企业考核情况表</t>
  </si>
  <si>
    <t>注：全部企业2018年上缴研究院利润额、平均回报率、全部企业加权全年人均产值、全部企业加权全年人均上缴税费、全部企业年度净资产平均增值率等指标由资产管理公司提供。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</si>
</sst>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0_ "/>
  </numFmts>
  <fonts count="4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6"/>
      <color indexed="8"/>
      <name val="仿宋_GB2312"/>
      <family val="3"/>
    </font>
    <font>
      <sz val="9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90" zoomScaleNormal="90" zoomScalePageLayoutView="0" workbookViewId="0" topLeftCell="A1">
      <selection activeCell="J9" sqref="J9"/>
    </sheetView>
  </sheetViews>
  <sheetFormatPr defaultColWidth="9.00390625" defaultRowHeight="14.25"/>
  <cols>
    <col min="1" max="1" width="41.50390625" style="0" customWidth="1"/>
    <col min="2" max="2" width="16.125" style="0" customWidth="1"/>
    <col min="3" max="3" width="19.375" style="0" customWidth="1"/>
    <col min="4" max="4" width="15.00390625" style="0" bestFit="1" customWidth="1"/>
    <col min="6" max="6" width="29.50390625" style="0" customWidth="1"/>
  </cols>
  <sheetData>
    <row r="1" spans="1:6" ht="18.75" customHeight="1">
      <c r="A1" s="31" t="s">
        <v>56</v>
      </c>
      <c r="B1" s="31"/>
      <c r="C1" s="31"/>
      <c r="D1" s="31"/>
      <c r="E1" s="31"/>
      <c r="F1" s="31"/>
    </row>
    <row r="2" spans="1:6" s="3" customFormat="1" ht="17.25" customHeight="1">
      <c r="A2" s="11" t="s">
        <v>45</v>
      </c>
      <c r="B2" s="12"/>
      <c r="C2" s="12"/>
      <c r="D2" s="12"/>
      <c r="E2" s="12"/>
      <c r="F2" s="12" t="s">
        <v>15</v>
      </c>
    </row>
    <row r="3" spans="1:6" s="3" customFormat="1" ht="15">
      <c r="A3" s="32" t="s">
        <v>50</v>
      </c>
      <c r="B3" s="2" t="s">
        <v>44</v>
      </c>
      <c r="C3" s="2" t="s">
        <v>2</v>
      </c>
      <c r="D3" s="2" t="s">
        <v>49</v>
      </c>
      <c r="E3" s="2" t="s">
        <v>3</v>
      </c>
      <c r="F3" s="2" t="s">
        <v>4</v>
      </c>
    </row>
    <row r="4" spans="1:6" s="3" customFormat="1" ht="15">
      <c r="A4" s="32"/>
      <c r="B4" s="4" t="s">
        <v>5</v>
      </c>
      <c r="C4" s="4" t="s">
        <v>6</v>
      </c>
      <c r="D4" s="5" t="s">
        <v>18</v>
      </c>
      <c r="E4" s="4" t="s">
        <v>7</v>
      </c>
      <c r="F4" s="5" t="s">
        <v>16</v>
      </c>
    </row>
    <row r="5" spans="1:6" s="3" customFormat="1" ht="15">
      <c r="A5" s="16"/>
      <c r="B5" s="4"/>
      <c r="C5" s="4"/>
      <c r="D5" s="5" t="s">
        <v>43</v>
      </c>
      <c r="E5" s="4"/>
      <c r="F5" s="5" t="s">
        <v>17</v>
      </c>
    </row>
    <row r="6" spans="1:6" s="3" customFormat="1" ht="15">
      <c r="A6" s="6" t="s">
        <v>29</v>
      </c>
      <c r="B6" s="20" t="s">
        <v>46</v>
      </c>
      <c r="C6" s="18"/>
      <c r="D6" s="7"/>
      <c r="E6" s="2">
        <v>7</v>
      </c>
      <c r="F6" s="2">
        <f>IF(D6&gt;=1,E6,D6*E6)</f>
        <v>0</v>
      </c>
    </row>
    <row r="7" spans="1:6" s="3" customFormat="1" ht="15">
      <c r="A7" s="6" t="s">
        <v>30</v>
      </c>
      <c r="B7" s="20" t="s">
        <v>46</v>
      </c>
      <c r="C7" s="18"/>
      <c r="D7" s="7"/>
      <c r="E7" s="2">
        <v>7</v>
      </c>
      <c r="F7" s="2">
        <f>IF(D7&gt;=1,E7,D7*E7)</f>
        <v>0</v>
      </c>
    </row>
    <row r="8" spans="1:6" s="3" customFormat="1" ht="15">
      <c r="A8" s="6" t="s">
        <v>31</v>
      </c>
      <c r="B8" s="20" t="s">
        <v>46</v>
      </c>
      <c r="C8" s="18"/>
      <c r="D8" s="7"/>
      <c r="E8" s="2">
        <v>7</v>
      </c>
      <c r="F8" s="2">
        <f>IF(D8&gt;=1,E8,D8*E8)</f>
        <v>0</v>
      </c>
    </row>
    <row r="9" spans="1:6" s="3" customFormat="1" ht="15">
      <c r="A9" s="10" t="s">
        <v>27</v>
      </c>
      <c r="B9" s="6"/>
      <c r="C9" s="6"/>
      <c r="D9" s="6"/>
      <c r="E9" s="6"/>
      <c r="F9" s="6"/>
    </row>
    <row r="10" spans="1:6" s="3" customFormat="1" ht="15">
      <c r="A10" s="33" t="s">
        <v>32</v>
      </c>
      <c r="B10" s="2" t="s">
        <v>8</v>
      </c>
      <c r="C10" s="2" t="s">
        <v>9</v>
      </c>
      <c r="D10" s="2" t="s">
        <v>10</v>
      </c>
      <c r="E10" s="2" t="s">
        <v>3</v>
      </c>
      <c r="F10" s="2" t="s">
        <v>4</v>
      </c>
    </row>
    <row r="11" spans="1:6" s="3" customFormat="1" ht="15">
      <c r="A11" s="34"/>
      <c r="B11" s="18"/>
      <c r="C11" s="18"/>
      <c r="D11" s="7"/>
      <c r="E11" s="2">
        <v>13</v>
      </c>
      <c r="F11" s="2">
        <f>D11*E11</f>
        <v>0</v>
      </c>
    </row>
    <row r="12" spans="1:6" s="3" customFormat="1" ht="15">
      <c r="A12" s="33" t="s">
        <v>33</v>
      </c>
      <c r="B12" s="2" t="s">
        <v>23</v>
      </c>
      <c r="C12" s="2" t="s">
        <v>22</v>
      </c>
      <c r="D12" s="2" t="s">
        <v>10</v>
      </c>
      <c r="E12" s="2" t="s">
        <v>3</v>
      </c>
      <c r="F12" s="8" t="s">
        <v>52</v>
      </c>
    </row>
    <row r="13" spans="1:6" s="3" customFormat="1" ht="15">
      <c r="A13" s="34"/>
      <c r="B13" s="7"/>
      <c r="C13" s="7"/>
      <c r="D13" s="7"/>
      <c r="E13" s="2">
        <v>12</v>
      </c>
      <c r="F13" s="6" t="e">
        <f>IF(B13/C13&gt;=1,E13,B13/C13*E13)</f>
        <v>#DIV/0!</v>
      </c>
    </row>
    <row r="14" spans="1:6" s="3" customFormat="1" ht="15">
      <c r="A14" s="10" t="s">
        <v>28</v>
      </c>
      <c r="B14" s="2" t="s">
        <v>20</v>
      </c>
      <c r="C14" s="2" t="s">
        <v>25</v>
      </c>
      <c r="D14" s="2" t="s">
        <v>10</v>
      </c>
      <c r="E14" s="2" t="s">
        <v>3</v>
      </c>
      <c r="F14" s="2" t="s">
        <v>53</v>
      </c>
    </row>
    <row r="15" spans="1:6" s="3" customFormat="1" ht="15">
      <c r="A15" s="6" t="s">
        <v>47</v>
      </c>
      <c r="B15" s="18"/>
      <c r="C15" s="18"/>
      <c r="D15" s="7"/>
      <c r="E15" s="2">
        <v>6</v>
      </c>
      <c r="F15" s="2">
        <f>IF(D15&gt;=1,E15,D15*E15)</f>
        <v>0</v>
      </c>
    </row>
    <row r="16" spans="1:6" s="3" customFormat="1" ht="15">
      <c r="A16" s="6" t="s">
        <v>48</v>
      </c>
      <c r="B16" s="18"/>
      <c r="C16" s="18"/>
      <c r="D16" s="7"/>
      <c r="E16" s="2">
        <v>6</v>
      </c>
      <c r="F16" s="2">
        <f>IF(D16&gt;=1,E16,D16*E16)</f>
        <v>0</v>
      </c>
    </row>
    <row r="17" spans="1:6" s="3" customFormat="1" ht="15">
      <c r="A17" s="10" t="s">
        <v>37</v>
      </c>
      <c r="B17" s="6"/>
      <c r="C17" s="6"/>
      <c r="D17" s="6"/>
      <c r="E17" s="2"/>
      <c r="F17" s="6"/>
    </row>
    <row r="18" spans="1:6" s="3" customFormat="1" ht="15">
      <c r="A18" s="6" t="s">
        <v>34</v>
      </c>
      <c r="B18" s="24" t="s">
        <v>54</v>
      </c>
      <c r="C18" s="25"/>
      <c r="D18" s="26"/>
      <c r="E18" s="2">
        <v>5</v>
      </c>
      <c r="F18" s="6"/>
    </row>
    <row r="19" spans="1:6" s="3" customFormat="1" ht="15">
      <c r="A19" s="6" t="s">
        <v>35</v>
      </c>
      <c r="B19" s="24" t="s">
        <v>55</v>
      </c>
      <c r="C19" s="25"/>
      <c r="D19" s="26"/>
      <c r="E19" s="2">
        <v>4</v>
      </c>
      <c r="F19" s="6"/>
    </row>
    <row r="20" spans="1:6" s="3" customFormat="1" ht="15">
      <c r="A20" s="6" t="s">
        <v>36</v>
      </c>
      <c r="B20" s="24" t="s">
        <v>24</v>
      </c>
      <c r="C20" s="25"/>
      <c r="D20" s="26"/>
      <c r="E20" s="2">
        <v>3</v>
      </c>
      <c r="F20" s="6"/>
    </row>
    <row r="21" spans="1:6" s="3" customFormat="1" ht="30.75" customHeight="1">
      <c r="A21" s="13" t="s">
        <v>38</v>
      </c>
      <c r="B21" s="27" t="s">
        <v>1</v>
      </c>
      <c r="C21" s="27" t="s">
        <v>11</v>
      </c>
      <c r="D21" s="29" t="s">
        <v>26</v>
      </c>
      <c r="E21" s="27" t="s">
        <v>3</v>
      </c>
      <c r="F21" s="2" t="s">
        <v>4</v>
      </c>
    </row>
    <row r="22" spans="1:6" s="3" customFormat="1" ht="15">
      <c r="A22" s="33" t="s">
        <v>39</v>
      </c>
      <c r="B22" s="28"/>
      <c r="C22" s="28"/>
      <c r="D22" s="30"/>
      <c r="E22" s="28"/>
      <c r="F22" s="17" t="s">
        <v>19</v>
      </c>
    </row>
    <row r="23" spans="1:6" s="3" customFormat="1" ht="15">
      <c r="A23" s="34"/>
      <c r="B23" s="19"/>
      <c r="C23" s="19"/>
      <c r="D23" s="6"/>
      <c r="E23" s="9">
        <v>5</v>
      </c>
      <c r="F23" s="6" t="e">
        <f>IF(((B23-C23)/C23/D23)&gt;=1,E23,IF(((B23-C23)/C23/D23)&lt;=0,0,((B23-C23)/C23/D23)*E23))</f>
        <v>#DIV/0!</v>
      </c>
    </row>
    <row r="24" spans="1:6" s="3" customFormat="1" ht="15">
      <c r="A24" s="33" t="s">
        <v>40</v>
      </c>
      <c r="B24" s="35" t="s">
        <v>0</v>
      </c>
      <c r="C24" s="35" t="s">
        <v>12</v>
      </c>
      <c r="D24" s="27" t="s">
        <v>42</v>
      </c>
      <c r="E24" s="37" t="s">
        <v>3</v>
      </c>
      <c r="F24" s="9" t="s">
        <v>4</v>
      </c>
    </row>
    <row r="25" spans="1:6" s="3" customFormat="1" ht="15">
      <c r="A25" s="38"/>
      <c r="B25" s="35"/>
      <c r="C25" s="35"/>
      <c r="D25" s="28"/>
      <c r="E25" s="37"/>
      <c r="F25" s="8" t="s">
        <v>14</v>
      </c>
    </row>
    <row r="26" spans="1:6" s="3" customFormat="1" ht="15">
      <c r="A26" s="34"/>
      <c r="B26" s="19"/>
      <c r="C26" s="19"/>
      <c r="D26" s="6"/>
      <c r="E26" s="2">
        <v>5</v>
      </c>
      <c r="F26" s="6" t="e">
        <f>IF((B26/C26)&gt;=1,E26,0)</f>
        <v>#DIV/0!</v>
      </c>
    </row>
    <row r="27" spans="1:6" s="3" customFormat="1" ht="15">
      <c r="A27" s="14" t="s">
        <v>41</v>
      </c>
      <c r="B27" s="6"/>
      <c r="C27" s="6"/>
      <c r="D27" s="6"/>
      <c r="E27" s="2" t="s">
        <v>3</v>
      </c>
      <c r="F27" s="2" t="s">
        <v>4</v>
      </c>
    </row>
    <row r="28" spans="1:6" s="3" customFormat="1" ht="15">
      <c r="A28" s="21" t="s">
        <v>51</v>
      </c>
      <c r="B28" s="22"/>
      <c r="C28" s="22"/>
      <c r="D28" s="23"/>
      <c r="E28" s="2">
        <v>20</v>
      </c>
      <c r="F28" s="6" t="e">
        <f>F26+F23+F20+F19+F18+F16+F15+F13+F11+F8+F7+F6</f>
        <v>#DIV/0!</v>
      </c>
    </row>
    <row r="29" spans="1:6" s="3" customFormat="1" ht="15">
      <c r="A29" s="35" t="s">
        <v>13</v>
      </c>
      <c r="B29" s="35"/>
      <c r="C29" s="35"/>
      <c r="D29" s="35"/>
      <c r="E29" s="35"/>
      <c r="F29" s="2"/>
    </row>
    <row r="30" spans="1:6" ht="19.5" customHeight="1">
      <c r="A30" s="15" t="s">
        <v>21</v>
      </c>
      <c r="B30" s="1"/>
      <c r="C30" s="1"/>
      <c r="D30" s="1"/>
      <c r="E30" s="1"/>
      <c r="F30" s="1"/>
    </row>
    <row r="31" spans="1:6" ht="43.5" customHeight="1">
      <c r="A31" s="36" t="s">
        <v>57</v>
      </c>
      <c r="B31" s="36"/>
      <c r="C31" s="36"/>
      <c r="D31" s="36"/>
      <c r="E31" s="36"/>
      <c r="F31" s="36"/>
    </row>
  </sheetData>
  <sheetProtection/>
  <mergeCells count="20">
    <mergeCell ref="E21:E22"/>
    <mergeCell ref="A29:E29"/>
    <mergeCell ref="A31:F31"/>
    <mergeCell ref="D24:D25"/>
    <mergeCell ref="B24:B25"/>
    <mergeCell ref="C24:C25"/>
    <mergeCell ref="E24:E25"/>
    <mergeCell ref="A24:A26"/>
    <mergeCell ref="A22:A23"/>
    <mergeCell ref="B21:B22"/>
    <mergeCell ref="A28:D28"/>
    <mergeCell ref="B20:D20"/>
    <mergeCell ref="C21:C22"/>
    <mergeCell ref="D21:D22"/>
    <mergeCell ref="A1:F1"/>
    <mergeCell ref="A3:A4"/>
    <mergeCell ref="B18:D18"/>
    <mergeCell ref="B19:D19"/>
    <mergeCell ref="A10:A11"/>
    <mergeCell ref="A12:A13"/>
  </mergeCells>
  <printOptions/>
  <pageMargins left="0.51" right="0.26" top="0.77" bottom="0.16" header="0.22" footer="0.46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www.rin9.com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NTKO</cp:lastModifiedBy>
  <cp:lastPrinted>2015-01-27T07:44:54Z</cp:lastPrinted>
  <dcterms:created xsi:type="dcterms:W3CDTF">2014-12-30T14:34:26Z</dcterms:created>
  <dcterms:modified xsi:type="dcterms:W3CDTF">2018-12-11T06:32:57Z</dcterms:modified>
  <cp:category/>
  <cp:version/>
  <cp:contentType/>
  <cp:contentStatus/>
</cp:coreProperties>
</file>